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JOHNSON\Documents\CIMMYT\MAIZE\2017\General\articles\Product announcement\excel worksheets\"/>
    </mc:Choice>
  </mc:AlternateContent>
  <bookViews>
    <workbookView xWindow="0" yWindow="0" windowWidth="20490" windowHeight="7620"/>
  </bookViews>
  <sheets>
    <sheet name="WEHYB17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G19" i="1" l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</calcChain>
</file>

<file path=xl/sharedStrings.xml><?xml version="1.0" encoding="utf-8"?>
<sst xmlns="http://schemas.openxmlformats.org/spreadsheetml/2006/main" count="115" uniqueCount="67">
  <si>
    <t>Heritability</t>
  </si>
  <si>
    <t>MEA-Opt</t>
  </si>
  <si>
    <t>AD</t>
  </si>
  <si>
    <t>ASI</t>
  </si>
  <si>
    <t>PH</t>
  </si>
  <si>
    <t>EH</t>
  </si>
  <si>
    <t>EPP</t>
  </si>
  <si>
    <t>HC</t>
  </si>
  <si>
    <t>ER</t>
  </si>
  <si>
    <t>GLS</t>
  </si>
  <si>
    <t>Rust</t>
  </si>
  <si>
    <t>TLB</t>
  </si>
  <si>
    <t>Tex</t>
  </si>
  <si>
    <t>Moi</t>
  </si>
  <si>
    <t>EA</t>
  </si>
  <si>
    <t>PA</t>
  </si>
  <si>
    <t>MSV</t>
  </si>
  <si>
    <t>MEA-HD</t>
  </si>
  <si>
    <t>LN</t>
  </si>
  <si>
    <t>MEB-Opt</t>
  </si>
  <si>
    <t>MEC-Opt</t>
  </si>
  <si>
    <t>MED-Opt</t>
  </si>
  <si>
    <t>Hybrid</t>
  </si>
  <si>
    <t>Mean grain yield across management and environments</t>
  </si>
  <si>
    <t>Mean agronomic trait performance</t>
  </si>
  <si>
    <t>RelGY</t>
  </si>
  <si>
    <t>Rank</t>
  </si>
  <si>
    <t>GY</t>
  </si>
  <si>
    <t>R</t>
  </si>
  <si>
    <t>t/ha</t>
  </si>
  <si>
    <t>#</t>
  </si>
  <si>
    <t>d</t>
  </si>
  <si>
    <t>cm</t>
  </si>
  <si>
    <t>%</t>
  </si>
  <si>
    <t>1-5</t>
  </si>
  <si>
    <t>cross cutting check</t>
  </si>
  <si>
    <t>SC301</t>
  </si>
  <si>
    <t>SC403</t>
  </si>
  <si>
    <t>PAN 413</t>
  </si>
  <si>
    <t>SC513</t>
  </si>
  <si>
    <t>CZH1261</t>
  </si>
  <si>
    <t>CZH1258</t>
  </si>
  <si>
    <t>CZH15574</t>
  </si>
  <si>
    <t>CZH15575</t>
  </si>
  <si>
    <t>CZH15600</t>
  </si>
  <si>
    <t>CZH15448</t>
  </si>
  <si>
    <t>CZH16069</t>
  </si>
  <si>
    <t>Internal genetic check</t>
  </si>
  <si>
    <t>Commercial baseline check</t>
  </si>
  <si>
    <t>nLocs</t>
  </si>
  <si>
    <t>nReps</t>
  </si>
  <si>
    <t>LSD (0.05%)</t>
  </si>
  <si>
    <t>GMean</t>
  </si>
  <si>
    <t>Available</t>
  </si>
  <si>
    <t xml:space="preserve">Height at Flowering </t>
  </si>
  <si>
    <t>SP</t>
  </si>
  <si>
    <t>PP</t>
  </si>
  <si>
    <t xml:space="preserve">SPEH-PPPH </t>
  </si>
  <si>
    <t>PPAD-SPSD</t>
  </si>
  <si>
    <t>Parent grain yield</t>
  </si>
  <si>
    <t>RelGY = relative grain yield; R = rank; Opt =Optimal management; HD = High density (80,000 plants/ha); MEA = Mega-environment A; MEB = Mega-environment Random stress; MSv = maize Streak Virus; LN = managed low N stress</t>
  </si>
  <si>
    <t xml:space="preserve">AD = anthesis date; ASI = Anthesis - Silking interval, PH=plant height; EH=ear height; EPP=number of ears per plant; HC = bad husk cover; Tex = grain texture; </t>
  </si>
  <si>
    <t>GLS=gray leaf spot; TLB =  Turcicum leaf blight; ER=ear rot; Mois =grain moisture; EA = ear aspect; PA = plant aspect</t>
  </si>
  <si>
    <t>SP = Seed parent; PP = Pollen parent; SPEH = Seed parent ear height at flowering time; PPPH = Pollen parent plant height at flowering time; PPAD = Pollen parent anthesis date; SPSD = Seed parent silking date</t>
  </si>
  <si>
    <t xml:space="preserve">Table 5. Mean yield performance and agronomic attributes of available elite early/extra-early maturing WEMA hybrids and commercial and internal genetic check hybrids in southern Africa 2017 regional trial (WEHYB17) </t>
  </si>
  <si>
    <t>No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</si>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</sst>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28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7" applyNumberFormat="0" applyAlignment="0" applyProtection="0"/>
    <xf numFmtId="0" fontId="10" fillId="28" borderId="8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7" applyNumberFormat="0" applyAlignment="0" applyProtection="0"/>
    <xf numFmtId="0" fontId="17" fillId="0" borderId="12" applyNumberFormat="0" applyFill="0" applyAlignment="0" applyProtection="0"/>
    <xf numFmtId="0" fontId="18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6" fillId="32" borderId="13" applyNumberFormat="0" applyFont="0" applyAlignment="0" applyProtection="0"/>
    <xf numFmtId="0" fontId="19" fillId="27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</cellStyleXfs>
  <cellXfs count="52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38" applyFont="1" applyFill="1" applyBorder="1" applyAlignment="1" applyProtection="1">
      <alignment horizontal="center" vertical="center" wrapText="1"/>
    </xf>
    <xf numFmtId="0" fontId="3" fillId="0" borderId="2" xfId="38" applyFont="1" applyBorder="1" applyAlignment="1" applyProtection="1">
      <alignment horizontal="center" vertical="center" wrapText="1"/>
    </xf>
    <xf numFmtId="165" fontId="3" fillId="0" borderId="2" xfId="38" applyNumberFormat="1" applyFont="1" applyBorder="1" applyAlignment="1" applyProtection="1">
      <alignment horizontal="center" vertical="center"/>
    </xf>
    <xf numFmtId="2" fontId="3" fillId="0" borderId="2" xfId="38" applyNumberFormat="1" applyFont="1" applyBorder="1" applyAlignment="1" applyProtection="1">
      <alignment horizontal="center" vertical="center"/>
    </xf>
    <xf numFmtId="165" fontId="3" fillId="0" borderId="2" xfId="38" quotePrefix="1" applyNumberFormat="1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0" fontId="21" fillId="0" borderId="2" xfId="0" applyFont="1" applyBorder="1" applyAlignment="1">
      <alignment horizontal="center" vertical="center" wrapText="1"/>
    </xf>
    <xf numFmtId="1" fontId="4" fillId="0" borderId="0" xfId="40" applyNumberFormat="1" applyFont="1" applyBorder="1" applyAlignment="1">
      <alignment horizontal="center" vertical="center" wrapText="1"/>
    </xf>
    <xf numFmtId="2" fontId="23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2" xfId="37" applyFont="1" applyFill="1" applyBorder="1" applyAlignment="1" applyProtection="1">
      <alignment horizontal="center" vertical="center"/>
    </xf>
    <xf numFmtId="1" fontId="5" fillId="0" borderId="2" xfId="39" applyNumberFormat="1" applyFont="1" applyBorder="1" applyAlignment="1" applyProtection="1">
      <alignment horizontal="center" vertical="center"/>
    </xf>
    <xf numFmtId="0" fontId="23" fillId="0" borderId="0" xfId="0" applyFont="1" applyFill="1"/>
    <xf numFmtId="1" fontId="23" fillId="0" borderId="0" xfId="0" applyNumberFormat="1" applyFont="1" applyFill="1" applyAlignment="1">
      <alignment horizontal="center"/>
    </xf>
    <xf numFmtId="1" fontId="4" fillId="0" borderId="0" xfId="40" applyNumberFormat="1" applyFont="1" applyFill="1" applyBorder="1" applyAlignment="1">
      <alignment horizontal="center" vertical="center"/>
    </xf>
    <xf numFmtId="2" fontId="4" fillId="0" borderId="0" xfId="4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5" fillId="0" borderId="2" xfId="40" applyFont="1" applyFill="1" applyBorder="1" applyAlignment="1">
      <alignment horizontal="center" vertical="center"/>
    </xf>
    <xf numFmtId="0" fontId="5" fillId="0" borderId="2" xfId="39" applyFont="1" applyBorder="1" applyAlignment="1" applyProtection="1">
      <alignment horizontal="center" vertical="center" wrapText="1"/>
    </xf>
    <xf numFmtId="0" fontId="5" fillId="0" borderId="2" xfId="40" applyFont="1" applyFill="1" applyBorder="1" applyAlignment="1">
      <alignment horizontal="center" vertical="center" wrapText="1"/>
    </xf>
    <xf numFmtId="1" fontId="5" fillId="0" borderId="5" xfId="37" applyNumberFormat="1" applyFont="1" applyBorder="1" applyAlignment="1" applyProtection="1">
      <alignment horizontal="center" vertical="center" wrapText="1"/>
    </xf>
    <xf numFmtId="0" fontId="5" fillId="0" borderId="5" xfId="37" applyFont="1" applyBorder="1" applyAlignment="1" applyProtection="1">
      <alignment horizontal="center" vertical="center"/>
    </xf>
    <xf numFmtId="0" fontId="3" fillId="0" borderId="0" xfId="38" applyFont="1" applyBorder="1" applyAlignment="1" applyProtection="1">
      <alignment horizontal="center" vertical="center" wrapText="1"/>
    </xf>
    <xf numFmtId="165" fontId="3" fillId="0" borderId="0" xfId="38" applyNumberFormat="1" applyFont="1" applyBorder="1" applyAlignment="1" applyProtection="1">
      <alignment horizontal="center" vertical="center"/>
    </xf>
    <xf numFmtId="2" fontId="3" fillId="0" borderId="0" xfId="38" applyNumberFormat="1" applyFont="1" applyBorder="1" applyAlignment="1" applyProtection="1">
      <alignment horizontal="center" vertical="center"/>
    </xf>
    <xf numFmtId="165" fontId="3" fillId="0" borderId="0" xfId="38" quotePrefix="1" applyNumberFormat="1" applyFont="1" applyBorder="1" applyAlignment="1" applyProtection="1">
      <alignment horizontal="center" vertical="center"/>
    </xf>
    <xf numFmtId="0" fontId="0" fillId="0" borderId="0" xfId="0" applyFill="1" applyAlignment="1">
      <alignment horizontal="left"/>
    </xf>
    <xf numFmtId="1" fontId="4" fillId="0" borderId="0" xfId="4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Alignment="1">
      <alignment horizontal="center"/>
    </xf>
    <xf numFmtId="0" fontId="0" fillId="0" borderId="0" xfId="0" applyFill="1"/>
    <xf numFmtId="165" fontId="0" fillId="0" borderId="0" xfId="0" applyNumberFormat="1" applyAlignment="1">
      <alignment horizontal="center"/>
    </xf>
    <xf numFmtId="0" fontId="27" fillId="0" borderId="0" xfId="0" applyFont="1" applyAlignment="1">
      <alignment horizontal="left"/>
    </xf>
    <xf numFmtId="0" fontId="25" fillId="33" borderId="0" xfId="0" applyFont="1" applyFill="1" applyAlignment="1">
      <alignment horizontal="left" vertical="center" wrapText="1"/>
    </xf>
    <xf numFmtId="2" fontId="26" fillId="0" borderId="5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5" fillId="0" borderId="5" xfId="39" applyFont="1" applyBorder="1" applyAlignment="1" applyProtection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4" xfId="38"/>
    <cellStyle name="Normal 5" xfId="39"/>
    <cellStyle name="Normal_SheetEng_1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abSelected="1" workbookViewId="0">
      <pane ySplit="7" topLeftCell="A8" activePane="bottomLeft" state="frozen"/>
      <selection pane="bottomLeft" sqref="A1:AL1"/>
    </sheetView>
  </sheetViews>
  <sheetFormatPr defaultRowHeight="15" x14ac:dyDescent="0.25"/>
  <cols>
    <col min="2" max="2" width="10.140625" style="2" customWidth="1"/>
    <col min="3" max="3" width="28" style="2" customWidth="1"/>
    <col min="4" max="5" width="7.140625" style="2" customWidth="1"/>
    <col min="6" max="6" width="9.5703125" style="2" customWidth="1"/>
    <col min="7" max="7" width="6.42578125" style="2" customWidth="1"/>
    <col min="8" max="8" width="4.140625" style="2" customWidth="1"/>
    <col min="9" max="9" width="2.85546875" style="2" customWidth="1"/>
    <col min="10" max="10" width="5.5703125" style="2" customWidth="1"/>
    <col min="11" max="11" width="2.5703125" customWidth="1"/>
    <col min="12" max="12" width="5.140625" customWidth="1"/>
    <col min="13" max="13" width="2.7109375" customWidth="1"/>
    <col min="14" max="14" width="5" customWidth="1"/>
    <col min="15" max="15" width="2.85546875" customWidth="1"/>
    <col min="16" max="16" width="4.85546875" customWidth="1"/>
    <col min="17" max="17" width="2.85546875" customWidth="1"/>
    <col min="18" max="18" width="4.5703125" customWidth="1"/>
    <col min="19" max="19" width="2.42578125" customWidth="1"/>
    <col min="20" max="20" width="5.42578125" customWidth="1"/>
    <col min="21" max="21" width="2.5703125" customWidth="1"/>
    <col min="22" max="22" width="4.42578125" customWidth="1"/>
    <col min="23" max="23" width="3.140625" customWidth="1"/>
    <col min="24" max="24" width="4.140625" customWidth="1"/>
    <col min="25" max="25" width="5" customWidth="1"/>
    <col min="26" max="26" width="5.140625" customWidth="1"/>
    <col min="27" max="27" width="4.5703125" customWidth="1"/>
    <col min="28" max="30" width="4.85546875" customWidth="1"/>
    <col min="31" max="31" width="5.85546875" customWidth="1"/>
    <col min="32" max="35" width="4.85546875" customWidth="1"/>
    <col min="36" max="36" width="5.85546875" customWidth="1"/>
    <col min="37" max="38" width="4.85546875" customWidth="1"/>
  </cols>
  <sheetData>
    <row r="1" spans="1:38" ht="15.95" customHeight="1" x14ac:dyDescent="0.25">
      <c r="A1" s="43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38" ht="5.0999999999999996" customHeight="1" x14ac:dyDescent="0.25"/>
    <row r="3" spans="1:38" ht="3.95" customHeight="1" thickBot="1" x14ac:dyDescent="0.3"/>
    <row r="4" spans="1:38" ht="16.5" customHeight="1" thickTop="1" thickBot="1" x14ac:dyDescent="0.3">
      <c r="A4" s="47" t="s">
        <v>65</v>
      </c>
      <c r="B4" s="47" t="s">
        <v>22</v>
      </c>
      <c r="C4" s="47" t="s">
        <v>66</v>
      </c>
      <c r="D4" s="51" t="s">
        <v>59</v>
      </c>
      <c r="E4" s="50"/>
      <c r="F4" s="31" t="s">
        <v>54</v>
      </c>
      <c r="G4" s="32" t="s">
        <v>3</v>
      </c>
      <c r="H4" s="49" t="s">
        <v>23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/>
      <c r="V4" s="50"/>
      <c r="W4" s="50"/>
      <c r="X4" s="4"/>
      <c r="Y4" s="44" t="s">
        <v>24</v>
      </c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1:38" ht="20.100000000000001" customHeight="1" x14ac:dyDescent="0.25">
      <c r="A5" s="48"/>
      <c r="B5" s="48"/>
      <c r="C5" s="48"/>
      <c r="D5" s="28" t="s">
        <v>55</v>
      </c>
      <c r="E5" s="28" t="s">
        <v>56</v>
      </c>
      <c r="F5" s="29" t="s">
        <v>57</v>
      </c>
      <c r="G5" s="30" t="s">
        <v>58</v>
      </c>
      <c r="H5" s="13" t="s">
        <v>25</v>
      </c>
      <c r="I5" s="13" t="s">
        <v>26</v>
      </c>
      <c r="J5" s="45" t="s">
        <v>17</v>
      </c>
      <c r="K5" s="46"/>
      <c r="L5" s="45" t="s">
        <v>1</v>
      </c>
      <c r="M5" s="46"/>
      <c r="N5" s="45" t="s">
        <v>19</v>
      </c>
      <c r="O5" s="46"/>
      <c r="P5" s="45" t="s">
        <v>20</v>
      </c>
      <c r="Q5" s="46"/>
      <c r="R5" s="45" t="s">
        <v>21</v>
      </c>
      <c r="S5" s="46"/>
      <c r="T5" s="45" t="s">
        <v>16</v>
      </c>
      <c r="U5" s="46"/>
      <c r="V5" s="45" t="s">
        <v>18</v>
      </c>
      <c r="W5" s="46"/>
      <c r="X5" s="13"/>
      <c r="Y5" s="13" t="s">
        <v>2</v>
      </c>
      <c r="Z5" s="13" t="s">
        <v>3</v>
      </c>
      <c r="AA5" s="13" t="s">
        <v>4</v>
      </c>
      <c r="AB5" s="13" t="s">
        <v>5</v>
      </c>
      <c r="AC5" s="13" t="s">
        <v>6</v>
      </c>
      <c r="AD5" s="13" t="s">
        <v>7</v>
      </c>
      <c r="AE5" s="13" t="s">
        <v>8</v>
      </c>
      <c r="AF5" s="13" t="s">
        <v>9</v>
      </c>
      <c r="AG5" s="13" t="s">
        <v>10</v>
      </c>
      <c r="AH5" s="13" t="s">
        <v>11</v>
      </c>
      <c r="AI5" s="13" t="s">
        <v>12</v>
      </c>
      <c r="AJ5" s="13" t="s">
        <v>13</v>
      </c>
      <c r="AK5" s="13" t="s">
        <v>14</v>
      </c>
      <c r="AL5" s="13" t="s">
        <v>15</v>
      </c>
    </row>
    <row r="6" spans="1:38" ht="16.5" x14ac:dyDescent="0.25">
      <c r="A6" s="5"/>
      <c r="B6" s="5"/>
      <c r="C6" s="5"/>
      <c r="D6" s="20" t="s">
        <v>29</v>
      </c>
      <c r="E6" s="20" t="s">
        <v>29</v>
      </c>
      <c r="F6" s="21" t="s">
        <v>32</v>
      </c>
      <c r="G6" s="20" t="s">
        <v>31</v>
      </c>
      <c r="H6" s="27" t="s">
        <v>33</v>
      </c>
      <c r="I6" s="27" t="s">
        <v>30</v>
      </c>
      <c r="J6" s="6" t="s">
        <v>27</v>
      </c>
      <c r="K6" s="6" t="s">
        <v>28</v>
      </c>
      <c r="L6" s="6" t="s">
        <v>27</v>
      </c>
      <c r="M6" s="6" t="s">
        <v>28</v>
      </c>
      <c r="N6" s="6" t="s">
        <v>27</v>
      </c>
      <c r="O6" s="6" t="s">
        <v>28</v>
      </c>
      <c r="P6" s="6" t="s">
        <v>27</v>
      </c>
      <c r="Q6" s="6" t="s">
        <v>28</v>
      </c>
      <c r="R6" s="6" t="s">
        <v>27</v>
      </c>
      <c r="S6" s="6" t="s">
        <v>28</v>
      </c>
      <c r="T6" s="6" t="s">
        <v>27</v>
      </c>
      <c r="U6" s="6" t="s">
        <v>28</v>
      </c>
      <c r="V6" s="6" t="s">
        <v>27</v>
      </c>
      <c r="W6" s="6" t="s">
        <v>28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5">
      <c r="A7" s="5"/>
      <c r="B7" s="5"/>
      <c r="C7" s="5"/>
      <c r="D7" s="5"/>
      <c r="E7" s="5"/>
      <c r="F7" s="5"/>
      <c r="G7" s="5"/>
      <c r="H7" s="5"/>
      <c r="I7" s="5"/>
      <c r="J7" s="7" t="s">
        <v>29</v>
      </c>
      <c r="K7" s="7" t="s">
        <v>30</v>
      </c>
      <c r="L7" s="7" t="s">
        <v>29</v>
      </c>
      <c r="M7" s="7" t="s">
        <v>30</v>
      </c>
      <c r="N7" s="7" t="s">
        <v>29</v>
      </c>
      <c r="O7" s="7" t="s">
        <v>30</v>
      </c>
      <c r="P7" s="7" t="s">
        <v>29</v>
      </c>
      <c r="Q7" s="7" t="s">
        <v>30</v>
      </c>
      <c r="R7" s="7" t="s">
        <v>29</v>
      </c>
      <c r="S7" s="7" t="s">
        <v>30</v>
      </c>
      <c r="T7" s="7" t="s">
        <v>29</v>
      </c>
      <c r="U7" s="7" t="s">
        <v>30</v>
      </c>
      <c r="V7" s="7" t="s">
        <v>29</v>
      </c>
      <c r="W7" s="7" t="s">
        <v>30</v>
      </c>
      <c r="X7" s="5"/>
      <c r="Y7" s="8" t="s">
        <v>31</v>
      </c>
      <c r="Z7" s="8" t="s">
        <v>31</v>
      </c>
      <c r="AA7" s="8" t="s">
        <v>32</v>
      </c>
      <c r="AB7" s="8" t="s">
        <v>32</v>
      </c>
      <c r="AC7" s="9" t="s">
        <v>30</v>
      </c>
      <c r="AD7" s="8" t="s">
        <v>33</v>
      </c>
      <c r="AE7" s="8" t="s">
        <v>33</v>
      </c>
      <c r="AF7" s="7" t="s">
        <v>34</v>
      </c>
      <c r="AG7" s="7" t="s">
        <v>34</v>
      </c>
      <c r="AH7" s="7" t="s">
        <v>34</v>
      </c>
      <c r="AI7" s="10" t="s">
        <v>34</v>
      </c>
      <c r="AJ7" s="8" t="s">
        <v>33</v>
      </c>
      <c r="AK7" s="7" t="s">
        <v>34</v>
      </c>
      <c r="AL7" s="7" t="s">
        <v>34</v>
      </c>
    </row>
    <row r="8" spans="1:38" x14ac:dyDescent="0.25">
      <c r="A8" s="5"/>
      <c r="B8" s="5"/>
      <c r="C8" s="5"/>
      <c r="D8" s="5"/>
      <c r="E8" s="5"/>
      <c r="F8" s="5"/>
      <c r="G8" s="5"/>
      <c r="H8" s="5"/>
      <c r="I8" s="5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5"/>
      <c r="Y8" s="34"/>
      <c r="Z8" s="34"/>
      <c r="AA8" s="34"/>
      <c r="AB8" s="34"/>
      <c r="AC8" s="35"/>
      <c r="AD8" s="34"/>
      <c r="AE8" s="34"/>
      <c r="AF8" s="33"/>
      <c r="AG8" s="33"/>
      <c r="AH8" s="33"/>
      <c r="AI8" s="36"/>
      <c r="AJ8" s="34"/>
      <c r="AK8" s="33"/>
      <c r="AL8" s="33"/>
    </row>
    <row r="9" spans="1:38" x14ac:dyDescent="0.25">
      <c r="A9" s="2">
        <v>1</v>
      </c>
      <c r="B9" s="11" t="s">
        <v>36</v>
      </c>
      <c r="C9" s="11" t="s">
        <v>48</v>
      </c>
      <c r="D9" s="22"/>
      <c r="E9" s="22"/>
      <c r="F9" s="23"/>
      <c r="G9" s="24"/>
      <c r="H9" s="14">
        <v>88.914276123046875</v>
      </c>
      <c r="I9" s="14">
        <v>34.161290322580648</v>
      </c>
      <c r="J9" s="15">
        <v>8.2958935475540105</v>
      </c>
      <c r="K9" s="14">
        <v>18</v>
      </c>
      <c r="L9" s="15">
        <v>7.1488022159366196</v>
      </c>
      <c r="M9" s="14">
        <v>39.81818181818182</v>
      </c>
      <c r="N9" s="15">
        <v>4.3776135659576996</v>
      </c>
      <c r="O9" s="14">
        <v>36</v>
      </c>
      <c r="P9" s="15">
        <v>4.7380024147761599</v>
      </c>
      <c r="Q9" s="14">
        <v>25.6</v>
      </c>
      <c r="R9" s="15">
        <v>2.1034498984883099</v>
      </c>
      <c r="S9" s="14">
        <v>38</v>
      </c>
      <c r="T9" s="15">
        <v>3.8935357198238698</v>
      </c>
      <c r="U9" s="14">
        <v>39</v>
      </c>
      <c r="V9" s="15">
        <v>2.5603256221128401</v>
      </c>
      <c r="W9" s="14">
        <v>29.333333333333332</v>
      </c>
      <c r="X9" s="14"/>
      <c r="Y9" s="16">
        <v>61.199961601758098</v>
      </c>
      <c r="Z9" s="15">
        <v>1.09200621071854</v>
      </c>
      <c r="AA9" s="16">
        <v>231.18590929585301</v>
      </c>
      <c r="AB9" s="16">
        <v>104.318406126998</v>
      </c>
      <c r="AC9" s="15">
        <v>1.00855388165096</v>
      </c>
      <c r="AD9" s="15">
        <v>2.8521067651662602</v>
      </c>
      <c r="AE9" s="15">
        <v>8.4506634664900293</v>
      </c>
      <c r="AF9" s="15">
        <v>2.4375000000037099</v>
      </c>
      <c r="AG9" s="15">
        <v>2.0830141214092701</v>
      </c>
      <c r="AH9" s="15">
        <v>2.3214285714163001</v>
      </c>
      <c r="AI9" s="15">
        <v>2.7197294683756299</v>
      </c>
      <c r="AJ9" s="15">
        <v>13.746404091569801</v>
      </c>
      <c r="AK9" s="15">
        <v>3.0651615972620299</v>
      </c>
      <c r="AL9" s="15">
        <v>3.14319781722847</v>
      </c>
    </row>
    <row r="10" spans="1:38" x14ac:dyDescent="0.25">
      <c r="A10" s="2">
        <v>2</v>
      </c>
      <c r="B10" s="11" t="s">
        <v>37</v>
      </c>
      <c r="C10" s="11" t="s">
        <v>48</v>
      </c>
      <c r="D10" s="22"/>
      <c r="E10" s="22"/>
      <c r="F10" s="23"/>
      <c r="G10" s="24"/>
      <c r="H10" s="14">
        <v>88.394432067871094</v>
      </c>
      <c r="I10" s="14">
        <v>35.12903225806452</v>
      </c>
      <c r="J10" s="15">
        <v>8.3967334587638103</v>
      </c>
      <c r="K10" s="14">
        <v>23</v>
      </c>
      <c r="L10" s="15">
        <v>6.3236398588676801</v>
      </c>
      <c r="M10" s="14">
        <v>44.454545454545453</v>
      </c>
      <c r="N10" s="15">
        <v>3.9777589537371898</v>
      </c>
      <c r="O10" s="14">
        <v>40.5</v>
      </c>
      <c r="P10" s="15">
        <v>4.2621794469837901</v>
      </c>
      <c r="Q10" s="14">
        <v>25.4</v>
      </c>
      <c r="R10" s="15">
        <v>2.40595426884133</v>
      </c>
      <c r="S10" s="14">
        <v>20</v>
      </c>
      <c r="T10" s="15">
        <v>6.9918448408358298</v>
      </c>
      <c r="U10" s="14">
        <v>18.333333333333332</v>
      </c>
      <c r="V10" s="15">
        <v>2.25906254084591</v>
      </c>
      <c r="W10" s="14">
        <v>34.666666666666664</v>
      </c>
      <c r="X10" s="14"/>
      <c r="Y10" s="16">
        <v>61.829685371196</v>
      </c>
      <c r="Z10" s="15">
        <v>0.93529522093093898</v>
      </c>
      <c r="AA10" s="16">
        <v>242.09215312555801</v>
      </c>
      <c r="AB10" s="16">
        <v>109.43345086433899</v>
      </c>
      <c r="AC10" s="15">
        <v>0.94539577470051595</v>
      </c>
      <c r="AD10" s="15">
        <v>3.5326086956665899</v>
      </c>
      <c r="AE10" s="15">
        <v>10.629360541923599</v>
      </c>
      <c r="AF10" s="15">
        <v>2.1562500000029501</v>
      </c>
      <c r="AG10" s="15">
        <v>2.3895704226142001</v>
      </c>
      <c r="AH10" s="15">
        <v>1.9999999999890601</v>
      </c>
      <c r="AI10" s="15">
        <v>2.6342489542274099</v>
      </c>
      <c r="AJ10" s="15">
        <v>13.5754317183764</v>
      </c>
      <c r="AK10" s="15">
        <v>3.5962926970038001</v>
      </c>
      <c r="AL10" s="15">
        <v>3.06012152730663</v>
      </c>
    </row>
    <row r="11" spans="1:38" x14ac:dyDescent="0.25">
      <c r="A11" s="2">
        <v>3</v>
      </c>
      <c r="B11" s="11" t="s">
        <v>38</v>
      </c>
      <c r="C11" s="11" t="s">
        <v>35</v>
      </c>
      <c r="D11" s="22"/>
      <c r="E11" s="22"/>
      <c r="F11" s="23"/>
      <c r="G11" s="24"/>
      <c r="H11" s="14">
        <v>69.446601867675781</v>
      </c>
      <c r="I11" s="14">
        <v>42.29032258064516</v>
      </c>
      <c r="J11" s="15">
        <v>7.4146895677568896</v>
      </c>
      <c r="K11" s="14">
        <v>31.5</v>
      </c>
      <c r="L11" s="15">
        <v>5.5945290905932197</v>
      </c>
      <c r="M11" s="14">
        <v>47.636363636363633</v>
      </c>
      <c r="N11" s="15">
        <v>3.6416357115847502</v>
      </c>
      <c r="O11" s="14">
        <v>38.25</v>
      </c>
      <c r="P11" s="15">
        <v>4.8321185843883097</v>
      </c>
      <c r="Q11" s="14">
        <v>30.2</v>
      </c>
      <c r="R11" s="15">
        <v>1.7126789799466799</v>
      </c>
      <c r="S11" s="14">
        <v>36</v>
      </c>
      <c r="T11" s="15">
        <v>2.9380113527047702</v>
      </c>
      <c r="U11" s="14">
        <v>47</v>
      </c>
      <c r="V11" s="15">
        <v>1.9295551114965299</v>
      </c>
      <c r="W11" s="14">
        <v>49.333333333333336</v>
      </c>
      <c r="X11" s="14"/>
      <c r="Y11" s="16">
        <v>66.726205231234999</v>
      </c>
      <c r="Z11" s="15">
        <v>0.73703350621698105</v>
      </c>
      <c r="AA11" s="16">
        <v>210.132418130134</v>
      </c>
      <c r="AB11" s="16">
        <v>106.01875962147101</v>
      </c>
      <c r="AC11" s="15">
        <v>0.96927065045051597</v>
      </c>
      <c r="AD11" s="15">
        <v>1.33333333333326</v>
      </c>
      <c r="AE11" s="15">
        <v>20.370126693137902</v>
      </c>
      <c r="AF11" s="15">
        <v>1.9375000000029501</v>
      </c>
      <c r="AG11" s="15">
        <v>2.2095852432179202</v>
      </c>
      <c r="AH11" s="15">
        <v>1.85714285713192</v>
      </c>
      <c r="AI11" s="15">
        <v>3.9084731902413599</v>
      </c>
      <c r="AJ11" s="15">
        <v>14.282400235451799</v>
      </c>
      <c r="AK11" s="15">
        <v>3.2964639534992402</v>
      </c>
      <c r="AL11" s="15">
        <v>3.3869540300196102</v>
      </c>
    </row>
    <row r="12" spans="1:38" x14ac:dyDescent="0.25">
      <c r="A12" s="2">
        <v>4</v>
      </c>
      <c r="B12" s="11" t="s">
        <v>39</v>
      </c>
      <c r="C12" s="11" t="s">
        <v>35</v>
      </c>
      <c r="D12" s="22"/>
      <c r="E12" s="22"/>
      <c r="F12" s="23"/>
      <c r="G12" s="24"/>
      <c r="H12" s="14">
        <v>72.92596435546875</v>
      </c>
      <c r="I12" s="14">
        <v>41.483870967741936</v>
      </c>
      <c r="J12" s="15">
        <v>7.5109483631025897</v>
      </c>
      <c r="K12" s="14">
        <v>25.5</v>
      </c>
      <c r="L12" s="15">
        <v>5.5852886637480701</v>
      </c>
      <c r="M12" s="14">
        <v>46.909090909090907</v>
      </c>
      <c r="N12" s="15">
        <v>3.99920779114745</v>
      </c>
      <c r="O12" s="14">
        <v>36</v>
      </c>
      <c r="P12" s="15">
        <v>3.3426958023220199</v>
      </c>
      <c r="Q12" s="14">
        <v>40.4</v>
      </c>
      <c r="R12" s="15">
        <v>2.1745627155505698</v>
      </c>
      <c r="S12" s="14">
        <v>16</v>
      </c>
      <c r="T12" s="15">
        <v>4.0996207194917798</v>
      </c>
      <c r="U12" s="14">
        <v>39.666666666666664</v>
      </c>
      <c r="V12" s="15">
        <v>2.0451617478189799</v>
      </c>
      <c r="W12" s="14">
        <v>48</v>
      </c>
      <c r="X12" s="14"/>
      <c r="Y12" s="16">
        <v>63.902075912696397</v>
      </c>
      <c r="Z12" s="15">
        <v>1.1637165833310801</v>
      </c>
      <c r="AA12" s="16">
        <v>240.530731306538</v>
      </c>
      <c r="AB12" s="16">
        <v>117.587162241367</v>
      </c>
      <c r="AC12" s="15">
        <v>0.945391611650516</v>
      </c>
      <c r="AD12" s="15">
        <v>1.2619047618332599</v>
      </c>
      <c r="AE12" s="15">
        <v>19.483529871852198</v>
      </c>
      <c r="AF12" s="15">
        <v>1.6562500000029501</v>
      </c>
      <c r="AG12" s="15">
        <v>2.0947022249415799</v>
      </c>
      <c r="AH12" s="15">
        <v>2.0714285714176301</v>
      </c>
      <c r="AI12" s="15">
        <v>3.04466819039689</v>
      </c>
      <c r="AJ12" s="15">
        <v>13.5064872245614</v>
      </c>
      <c r="AK12" s="15">
        <v>3.77252489585277</v>
      </c>
      <c r="AL12" s="15">
        <v>3.3807346135030198</v>
      </c>
    </row>
    <row r="13" spans="1:38" s="40" customFormat="1" x14ac:dyDescent="0.25">
      <c r="A13" s="2">
        <v>5</v>
      </c>
      <c r="B13" s="37" t="s">
        <v>40</v>
      </c>
      <c r="C13" s="37" t="s">
        <v>47</v>
      </c>
      <c r="D13" s="25">
        <v>6.2482500000000005</v>
      </c>
      <c r="E13" s="25">
        <v>2.8906000000000001</v>
      </c>
      <c r="F13" s="23">
        <f t="shared" ref="F13:F18" si="0">(K13-P13)</f>
        <v>25.373562005615721</v>
      </c>
      <c r="G13" s="26">
        <f t="shared" ref="G13:G19" si="1">(J13-O13)</f>
        <v>-21.614203329105862</v>
      </c>
      <c r="H13" s="38">
        <v>99.851898193359375</v>
      </c>
      <c r="I13" s="38">
        <v>24.774193548387096</v>
      </c>
      <c r="J13" s="39">
        <v>9.8857966708941394</v>
      </c>
      <c r="K13" s="38">
        <v>29.5</v>
      </c>
      <c r="L13" s="39">
        <v>8.0702026315309396</v>
      </c>
      <c r="M13" s="38">
        <v>25.454545454545453</v>
      </c>
      <c r="N13" s="39">
        <v>5.8572054845856698</v>
      </c>
      <c r="O13" s="38">
        <v>31.5</v>
      </c>
      <c r="P13" s="39">
        <v>4.1264379943842799</v>
      </c>
      <c r="Q13" s="38">
        <v>22.8</v>
      </c>
      <c r="R13" s="39">
        <v>1.50017012110446</v>
      </c>
      <c r="S13" s="38">
        <v>41</v>
      </c>
      <c r="T13" s="39">
        <v>7.5828059889669701</v>
      </c>
      <c r="U13" s="38">
        <v>19.666666666666668</v>
      </c>
      <c r="V13" s="39">
        <v>3.0574224943444799</v>
      </c>
      <c r="W13" s="38">
        <v>16.666666666666668</v>
      </c>
      <c r="X13" s="38"/>
      <c r="Y13" s="23">
        <v>62.849957896596202</v>
      </c>
      <c r="Z13" s="39">
        <v>1.01229884552829</v>
      </c>
      <c r="AA13" s="23">
        <v>240.27898091824699</v>
      </c>
      <c r="AB13" s="23">
        <v>119.730710817606</v>
      </c>
      <c r="AC13" s="39">
        <v>1.0143315934005199</v>
      </c>
      <c r="AD13" s="39">
        <v>2.52192982449992</v>
      </c>
      <c r="AE13" s="39">
        <v>5.8097307837093197</v>
      </c>
      <c r="AF13" s="39">
        <v>1.6250000000029501</v>
      </c>
      <c r="AG13" s="39">
        <v>1.94446496475284</v>
      </c>
      <c r="AH13" s="39">
        <v>1.8928571428462</v>
      </c>
      <c r="AI13" s="39">
        <v>3.2945175988784801</v>
      </c>
      <c r="AJ13" s="39">
        <v>14.579784508689301</v>
      </c>
      <c r="AK13" s="39">
        <v>3.0030290268489099</v>
      </c>
      <c r="AL13" s="39">
        <v>2.8059319230351001</v>
      </c>
    </row>
    <row r="14" spans="1:38" s="40" customFormat="1" x14ac:dyDescent="0.25">
      <c r="A14" s="2">
        <v>6</v>
      </c>
      <c r="B14" s="37" t="s">
        <v>41</v>
      </c>
      <c r="C14" s="37" t="s">
        <v>47</v>
      </c>
      <c r="D14" s="25">
        <v>7.0470000000000006</v>
      </c>
      <c r="E14" s="25">
        <v>2.8906000000000001</v>
      </c>
      <c r="F14" s="23">
        <f t="shared" si="0"/>
        <v>27.349316166885131</v>
      </c>
      <c r="G14" s="26">
        <f t="shared" si="1"/>
        <v>-13.831605331140899</v>
      </c>
      <c r="H14" s="38">
        <v>92.134590148925781</v>
      </c>
      <c r="I14" s="38">
        <v>31.193548387096776</v>
      </c>
      <c r="J14" s="39">
        <v>10.168394668859101</v>
      </c>
      <c r="K14" s="38">
        <v>32</v>
      </c>
      <c r="L14" s="39">
        <v>7.1571491206505398</v>
      </c>
      <c r="M14" s="38">
        <v>32.18181818181818</v>
      </c>
      <c r="N14" s="39">
        <v>5.09545974758933</v>
      </c>
      <c r="O14" s="38">
        <v>24</v>
      </c>
      <c r="P14" s="39">
        <v>4.6506838331148703</v>
      </c>
      <c r="Q14" s="38">
        <v>29</v>
      </c>
      <c r="R14" s="39">
        <v>1.54192180965117</v>
      </c>
      <c r="S14" s="38">
        <v>35</v>
      </c>
      <c r="T14" s="39">
        <v>7.5652230945115901</v>
      </c>
      <c r="U14" s="38">
        <v>27.666666666666668</v>
      </c>
      <c r="V14" s="39">
        <v>2.50572096960525</v>
      </c>
      <c r="W14" s="38">
        <v>38</v>
      </c>
      <c r="X14" s="38"/>
      <c r="Y14" s="23">
        <v>65.009655079930994</v>
      </c>
      <c r="Z14" s="39">
        <v>0.57313082408442195</v>
      </c>
      <c r="AA14" s="23">
        <v>237.55356245748999</v>
      </c>
      <c r="AB14" s="23">
        <v>112.238339373592</v>
      </c>
      <c r="AC14" s="39">
        <v>0.979969532600516</v>
      </c>
      <c r="AD14" s="39">
        <v>1.5873015873332601</v>
      </c>
      <c r="AE14" s="39">
        <v>7.4743008312807504</v>
      </c>
      <c r="AF14" s="39">
        <v>1.7812500000029501</v>
      </c>
      <c r="AG14" s="39">
        <v>1.50120848169743</v>
      </c>
      <c r="AH14" s="39">
        <v>1.7142857142747701</v>
      </c>
      <c r="AI14" s="39">
        <v>3.3410734202906398</v>
      </c>
      <c r="AJ14" s="39">
        <v>15.0376569999359</v>
      </c>
      <c r="AK14" s="39">
        <v>3.0979277660551898</v>
      </c>
      <c r="AL14" s="39">
        <v>2.88289633291267</v>
      </c>
    </row>
    <row r="15" spans="1:38" x14ac:dyDescent="0.25">
      <c r="A15" s="2">
        <v>7</v>
      </c>
      <c r="B15" s="11" t="s">
        <v>42</v>
      </c>
      <c r="C15" s="42" t="s">
        <v>53</v>
      </c>
      <c r="D15" s="25">
        <v>6.9483999999999995</v>
      </c>
      <c r="E15" s="25">
        <v>2.2907999999999999</v>
      </c>
      <c r="F15" s="23">
        <f t="shared" si="0"/>
        <v>39.548171322113582</v>
      </c>
      <c r="G15" s="26">
        <f t="shared" si="1"/>
        <v>-17.414890492172681</v>
      </c>
      <c r="H15" s="14">
        <v>86.590690612792969</v>
      </c>
      <c r="I15" s="14">
        <v>33.677419354838712</v>
      </c>
      <c r="J15" s="15">
        <v>8.8351095078273207</v>
      </c>
      <c r="K15" s="14">
        <v>43.5</v>
      </c>
      <c r="L15" s="15">
        <v>7.1409197449378397</v>
      </c>
      <c r="M15" s="14">
        <v>42.090909090909093</v>
      </c>
      <c r="N15" s="15">
        <v>4.6429306083691397</v>
      </c>
      <c r="O15" s="14">
        <v>26.25</v>
      </c>
      <c r="P15" s="15">
        <v>3.9518286778864198</v>
      </c>
      <c r="Q15" s="14">
        <v>31.2</v>
      </c>
      <c r="R15" s="15">
        <v>0.95448104362195196</v>
      </c>
      <c r="S15" s="14">
        <v>37</v>
      </c>
      <c r="T15" s="15">
        <v>7.6343699810394003</v>
      </c>
      <c r="U15" s="14">
        <v>20.333333333333332</v>
      </c>
      <c r="V15" s="15">
        <v>3.0377956814726201</v>
      </c>
      <c r="W15" s="14">
        <v>26</v>
      </c>
      <c r="X15" s="14"/>
      <c r="Y15" s="16">
        <v>65.803138988350796</v>
      </c>
      <c r="Z15" s="15">
        <v>0.92316265169762002</v>
      </c>
      <c r="AA15" s="16">
        <v>247.2077101603</v>
      </c>
      <c r="AB15" s="16">
        <v>119.367474010679</v>
      </c>
      <c r="AC15" s="15">
        <v>1.05674634570052</v>
      </c>
      <c r="AD15" s="15">
        <v>1.33547008549992</v>
      </c>
      <c r="AE15" s="15">
        <v>4.1564032576378898</v>
      </c>
      <c r="AF15" s="15">
        <v>1.7500000000029501</v>
      </c>
      <c r="AG15" s="15">
        <v>2.1173675545432702</v>
      </c>
      <c r="AH15" s="15">
        <v>1.8214285714176299</v>
      </c>
      <c r="AI15" s="15">
        <v>3.0335237298256201</v>
      </c>
      <c r="AJ15" s="15">
        <v>14.8850026144188</v>
      </c>
      <c r="AK15" s="15">
        <v>2.6831453825671798</v>
      </c>
      <c r="AL15" s="15">
        <v>2.7272431516538398</v>
      </c>
    </row>
    <row r="16" spans="1:38" x14ac:dyDescent="0.25">
      <c r="A16" s="2">
        <v>8</v>
      </c>
      <c r="B16" s="11" t="s">
        <v>43</v>
      </c>
      <c r="C16" s="42" t="s">
        <v>53</v>
      </c>
      <c r="D16" s="25">
        <v>6.5105000000000004</v>
      </c>
      <c r="E16" s="25">
        <v>2.2907999999999999</v>
      </c>
      <c r="F16" s="23">
        <f t="shared" si="0"/>
        <v>20.491184506169109</v>
      </c>
      <c r="G16" s="26">
        <f t="shared" si="1"/>
        <v>-5.5944848968755192</v>
      </c>
      <c r="H16" s="14">
        <v>101.26567077636719</v>
      </c>
      <c r="I16" s="14">
        <v>27</v>
      </c>
      <c r="J16" s="15">
        <v>9.6555151031244808</v>
      </c>
      <c r="K16" s="14">
        <v>24</v>
      </c>
      <c r="L16" s="15">
        <v>7.52781417900517</v>
      </c>
      <c r="M16" s="14">
        <v>35.090909090909093</v>
      </c>
      <c r="N16" s="15">
        <v>5.3061963575491502</v>
      </c>
      <c r="O16" s="14">
        <v>15.25</v>
      </c>
      <c r="P16" s="15">
        <v>3.5088154938308902</v>
      </c>
      <c r="Q16" s="14">
        <v>38</v>
      </c>
      <c r="R16" s="15">
        <v>2.6492650983364898</v>
      </c>
      <c r="S16" s="14">
        <v>4</v>
      </c>
      <c r="T16" s="15">
        <v>8.5028355241004405</v>
      </c>
      <c r="U16" s="14">
        <v>13.333333333333334</v>
      </c>
      <c r="V16" s="15">
        <v>3.1235793163218601</v>
      </c>
      <c r="W16" s="14">
        <v>20.333333333333332</v>
      </c>
      <c r="X16" s="14"/>
      <c r="Y16" s="16">
        <v>65.258123747863607</v>
      </c>
      <c r="Z16" s="15">
        <v>0.94747443324429004</v>
      </c>
      <c r="AA16" s="16">
        <v>249.16308823621401</v>
      </c>
      <c r="AB16" s="16">
        <v>135.117228935301</v>
      </c>
      <c r="AC16" s="15">
        <v>1.04132169555052</v>
      </c>
      <c r="AD16" s="15">
        <v>-7.8159700933610995E-14</v>
      </c>
      <c r="AE16" s="15">
        <v>4.6133825323521798</v>
      </c>
      <c r="AF16" s="15">
        <v>1.7187500000029501</v>
      </c>
      <c r="AG16" s="15">
        <v>2.2551950005345098</v>
      </c>
      <c r="AH16" s="15">
        <v>1.92857142856049</v>
      </c>
      <c r="AI16" s="15">
        <v>3.14848065172181</v>
      </c>
      <c r="AJ16" s="15">
        <v>14.304813262002099</v>
      </c>
      <c r="AK16" s="15">
        <v>3.09722250579081</v>
      </c>
      <c r="AL16" s="15">
        <v>3.0293714055775598</v>
      </c>
    </row>
    <row r="17" spans="1:38" x14ac:dyDescent="0.25">
      <c r="A17" s="2">
        <v>9</v>
      </c>
      <c r="B17" s="11" t="s">
        <v>44</v>
      </c>
      <c r="C17" s="42" t="s">
        <v>53</v>
      </c>
      <c r="D17" s="25">
        <v>6.5694999999999997</v>
      </c>
      <c r="E17" s="25">
        <v>2.5238</v>
      </c>
      <c r="F17" s="23">
        <f t="shared" si="0"/>
        <v>28.134933065264242</v>
      </c>
      <c r="G17" s="26">
        <f t="shared" si="1"/>
        <v>-14.57604593158424</v>
      </c>
      <c r="H17" s="14">
        <v>92.084922790527344</v>
      </c>
      <c r="I17" s="14">
        <v>31.870967741935484</v>
      </c>
      <c r="J17" s="15">
        <v>8.4239540684157603</v>
      </c>
      <c r="K17" s="14">
        <v>32.5</v>
      </c>
      <c r="L17" s="15">
        <v>7.1008528035562302</v>
      </c>
      <c r="M17" s="14">
        <v>38.090909090909093</v>
      </c>
      <c r="N17" s="15">
        <v>4.9238662918006799</v>
      </c>
      <c r="O17" s="14">
        <v>23</v>
      </c>
      <c r="P17" s="15">
        <v>4.3650669347357596</v>
      </c>
      <c r="Q17" s="14">
        <v>34.799999999999997</v>
      </c>
      <c r="R17" s="15">
        <v>1.60691101574301</v>
      </c>
      <c r="S17" s="14">
        <v>11</v>
      </c>
      <c r="T17" s="15">
        <v>6.6635974645968803</v>
      </c>
      <c r="U17" s="14">
        <v>25.333333333333332</v>
      </c>
      <c r="V17" s="15">
        <v>3.0226580872091802</v>
      </c>
      <c r="W17" s="14">
        <v>33.333333333333336</v>
      </c>
      <c r="X17" s="14"/>
      <c r="Y17" s="16">
        <v>65.556827503694194</v>
      </c>
      <c r="Z17" s="15">
        <v>0.68753102622652296</v>
      </c>
      <c r="AA17" s="16">
        <v>240.631635490571</v>
      </c>
      <c r="AB17" s="16">
        <v>117.29536190373901</v>
      </c>
      <c r="AC17" s="15">
        <v>1.02313661670052</v>
      </c>
      <c r="AD17" s="15">
        <v>-7.7271522513910895E-14</v>
      </c>
      <c r="AE17" s="15">
        <v>2.9139521189950401</v>
      </c>
      <c r="AF17" s="15">
        <v>1.7500000000029501</v>
      </c>
      <c r="AG17" s="15">
        <v>1.9197647430820499</v>
      </c>
      <c r="AH17" s="15">
        <v>1.92857142856049</v>
      </c>
      <c r="AI17" s="15">
        <v>2.9579420613195802</v>
      </c>
      <c r="AJ17" s="15">
        <v>14.457725961808</v>
      </c>
      <c r="AK17" s="15">
        <v>2.9531979127177199</v>
      </c>
      <c r="AL17" s="15">
        <v>2.91389185177461</v>
      </c>
    </row>
    <row r="18" spans="1:38" x14ac:dyDescent="0.25">
      <c r="A18" s="2">
        <v>10</v>
      </c>
      <c r="B18" s="11" t="s">
        <v>45</v>
      </c>
      <c r="C18" s="42" t="s">
        <v>53</v>
      </c>
      <c r="D18" s="25">
        <v>6.4291499999999999</v>
      </c>
      <c r="E18" s="25">
        <v>1.5725</v>
      </c>
      <c r="F18" s="23">
        <f t="shared" si="0"/>
        <v>19.974710128338799</v>
      </c>
      <c r="G18" s="26">
        <f t="shared" si="1"/>
        <v>-11.11654931916638</v>
      </c>
      <c r="H18" s="14">
        <v>105.63242340087891</v>
      </c>
      <c r="I18" s="14">
        <v>26.967741935483872</v>
      </c>
      <c r="J18" s="15">
        <v>9.6334506808336204</v>
      </c>
      <c r="K18" s="14">
        <v>25</v>
      </c>
      <c r="L18" s="15">
        <v>7.2368380626861102</v>
      </c>
      <c r="M18" s="14">
        <v>32.18181818181818</v>
      </c>
      <c r="N18" s="15">
        <v>5.0868066834259302</v>
      </c>
      <c r="O18" s="14">
        <v>20.75</v>
      </c>
      <c r="P18" s="15">
        <v>5.0252898716612</v>
      </c>
      <c r="Q18" s="14">
        <v>26.2</v>
      </c>
      <c r="R18" s="15">
        <v>2.4610875748866801</v>
      </c>
      <c r="S18" s="14">
        <v>2</v>
      </c>
      <c r="T18" s="15">
        <v>7.8597384918614601</v>
      </c>
      <c r="U18" s="14">
        <v>16</v>
      </c>
      <c r="V18" s="15">
        <v>2.8991788776768699</v>
      </c>
      <c r="W18" s="14">
        <v>30.333333333333332</v>
      </c>
      <c r="X18" s="14"/>
      <c r="Y18" s="16">
        <v>65.935581135533596</v>
      </c>
      <c r="Z18" s="15">
        <v>1.72319163582484</v>
      </c>
      <c r="AA18" s="16">
        <v>232.70695762031701</v>
      </c>
      <c r="AB18" s="16">
        <v>114.95952615762</v>
      </c>
      <c r="AC18" s="15">
        <v>0.97312073745051597</v>
      </c>
      <c r="AD18" s="15">
        <v>1.1009485094999201</v>
      </c>
      <c r="AE18" s="15">
        <v>4.0920539155664697</v>
      </c>
      <c r="AF18" s="15">
        <v>2.0000000000029501</v>
      </c>
      <c r="AG18" s="15">
        <v>2.0986713929599201</v>
      </c>
      <c r="AH18" s="15">
        <v>1.7499999999890601</v>
      </c>
      <c r="AI18" s="15">
        <v>3.17932627682216</v>
      </c>
      <c r="AJ18" s="15">
        <v>13.9837858926652</v>
      </c>
      <c r="AK18" s="15">
        <v>3.4625066821720401</v>
      </c>
      <c r="AL18" s="15">
        <v>3.0132459944653198</v>
      </c>
    </row>
    <row r="19" spans="1:38" x14ac:dyDescent="0.25">
      <c r="A19" s="2">
        <v>11</v>
      </c>
      <c r="B19" s="11" t="s">
        <v>46</v>
      </c>
      <c r="C19" s="42" t="s">
        <v>53</v>
      </c>
      <c r="D19" s="25">
        <v>9.69895</v>
      </c>
      <c r="E19" s="25">
        <v>2.903</v>
      </c>
      <c r="F19" s="23">
        <f>(K19-P19)</f>
        <v>12.549834412422559</v>
      </c>
      <c r="G19" s="26">
        <f t="shared" si="1"/>
        <v>-4.3734330921141993</v>
      </c>
      <c r="H19" s="14">
        <v>110.32244110107422</v>
      </c>
      <c r="I19" s="14">
        <v>17.451612903225808</v>
      </c>
      <c r="J19" s="15">
        <v>12.376566907885801</v>
      </c>
      <c r="K19" s="14">
        <v>17</v>
      </c>
      <c r="L19" s="15">
        <v>9.4949382258018904</v>
      </c>
      <c r="M19" s="14">
        <v>7.1818181818181817</v>
      </c>
      <c r="N19" s="15">
        <v>5.0496223502190096</v>
      </c>
      <c r="O19" s="14">
        <v>16.75</v>
      </c>
      <c r="P19" s="15">
        <v>4.4501655875774402</v>
      </c>
      <c r="Q19" s="14">
        <v>29.8</v>
      </c>
      <c r="R19" s="15">
        <v>1.86215775417977</v>
      </c>
      <c r="S19" s="14">
        <v>43</v>
      </c>
      <c r="T19" s="15">
        <v>7.6211248615042599</v>
      </c>
      <c r="U19" s="14">
        <v>29.333333333333332</v>
      </c>
      <c r="V19" s="15">
        <v>3.6079693074841299</v>
      </c>
      <c r="W19" s="14">
        <v>16.666666666666668</v>
      </c>
      <c r="X19" s="14"/>
      <c r="Y19" s="16">
        <v>67.2922338780931</v>
      </c>
      <c r="Z19" s="15">
        <v>0.84525177878927904</v>
      </c>
      <c r="AA19" s="16">
        <v>250.96472977664601</v>
      </c>
      <c r="AB19" s="16">
        <v>127.125846275413</v>
      </c>
      <c r="AC19" s="15">
        <v>0.93735692100051604</v>
      </c>
      <c r="AD19" s="15">
        <v>2.9700854706665898</v>
      </c>
      <c r="AE19" s="15">
        <v>5.9483036978521699</v>
      </c>
      <c r="AF19" s="15">
        <v>1.5625000000029501</v>
      </c>
      <c r="AG19" s="15">
        <v>1.9857113586280299</v>
      </c>
      <c r="AH19" s="15">
        <v>1.7857142857033399</v>
      </c>
      <c r="AI19" s="15">
        <v>3.4906987450323399</v>
      </c>
      <c r="AJ19" s="15">
        <v>16.018842080131002</v>
      </c>
      <c r="AK19" s="15">
        <v>2.8112865950981298</v>
      </c>
      <c r="AL19" s="15">
        <v>3.0329412805356202</v>
      </c>
    </row>
    <row r="20" spans="1:38" x14ac:dyDescent="0.25">
      <c r="A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B21" t="s">
        <v>0</v>
      </c>
      <c r="D21"/>
      <c r="E21"/>
      <c r="F21"/>
      <c r="G21"/>
      <c r="H21"/>
      <c r="I21"/>
      <c r="J21" s="1">
        <v>0.85122368612002597</v>
      </c>
      <c r="K21" s="1"/>
      <c r="L21" s="1">
        <v>0.90851802535585802</v>
      </c>
      <c r="M21" s="1"/>
      <c r="N21" s="1">
        <v>0.44837998417740399</v>
      </c>
      <c r="O21" s="1"/>
      <c r="P21" s="1">
        <v>0.19075915219355299</v>
      </c>
      <c r="Q21" s="1"/>
      <c r="R21" s="1">
        <v>0.43827387051378602</v>
      </c>
      <c r="S21" s="1"/>
      <c r="T21" s="1">
        <v>0.82855283133499302</v>
      </c>
      <c r="U21" s="1"/>
      <c r="V21" s="1">
        <v>0.58434502701913404</v>
      </c>
      <c r="W21" s="1"/>
      <c r="X21" s="1"/>
      <c r="Y21" s="1">
        <v>0.94551619318618096</v>
      </c>
      <c r="Z21" s="1">
        <v>0</v>
      </c>
      <c r="AA21" s="1">
        <v>0.96045261082101296</v>
      </c>
      <c r="AB21" s="1">
        <v>0.94580092957475503</v>
      </c>
      <c r="AC21" s="1">
        <v>0.73571133219581197</v>
      </c>
      <c r="AD21" s="1">
        <v>0.15781367792891701</v>
      </c>
      <c r="AE21" s="1">
        <v>0.61331960043359701</v>
      </c>
      <c r="AF21" s="1">
        <v>0.75473351721573401</v>
      </c>
      <c r="AG21" s="1">
        <v>0.46674349807082599</v>
      </c>
      <c r="AH21" s="1">
        <v>0.60600684955953599</v>
      </c>
      <c r="AI21" s="1">
        <v>0.95900695201728303</v>
      </c>
      <c r="AJ21" s="1">
        <v>0.896134872211369</v>
      </c>
      <c r="AK21" s="1">
        <v>0.76579099663480799</v>
      </c>
      <c r="AL21" s="1">
        <v>0.65790820762394098</v>
      </c>
    </row>
    <row r="22" spans="1:38" x14ac:dyDescent="0.25">
      <c r="B22" t="s">
        <v>52</v>
      </c>
      <c r="D22"/>
      <c r="E22"/>
      <c r="F22"/>
      <c r="G22"/>
      <c r="H22"/>
      <c r="I22"/>
      <c r="J22" s="1">
        <v>10.0841538759749</v>
      </c>
      <c r="K22" s="1"/>
      <c r="L22" s="1">
        <v>8.0264541361848192</v>
      </c>
      <c r="M22" s="1"/>
      <c r="N22" s="1">
        <v>5.2772347443673802</v>
      </c>
      <c r="O22" s="1"/>
      <c r="P22" s="1">
        <v>4.8599514670278898</v>
      </c>
      <c r="Q22" s="1"/>
      <c r="R22" s="1">
        <v>1.9752037822247901</v>
      </c>
      <c r="S22" s="1"/>
      <c r="T22" s="1">
        <v>7.1524458230718997</v>
      </c>
      <c r="U22" s="1"/>
      <c r="V22" s="1">
        <v>2.9846897734389199</v>
      </c>
      <c r="W22" s="1"/>
      <c r="X22" s="1"/>
      <c r="Y22" s="41">
        <v>66.217544723704705</v>
      </c>
      <c r="Z22" s="1">
        <v>0.88400000000037904</v>
      </c>
      <c r="AA22" s="3">
        <v>251.787908335342</v>
      </c>
      <c r="AB22" s="3">
        <v>124.79926363644999</v>
      </c>
      <c r="AC22" s="1">
        <v>1.0126086691639999</v>
      </c>
      <c r="AD22" s="1">
        <v>1.5120557447032501</v>
      </c>
      <c r="AE22" s="1">
        <v>6.63583756432058</v>
      </c>
      <c r="AF22" s="1">
        <v>1.66712500000301</v>
      </c>
      <c r="AG22" s="1">
        <v>1.97600000000003</v>
      </c>
      <c r="AH22" s="1">
        <v>1.8549999999890101</v>
      </c>
      <c r="AI22" s="1">
        <v>3.0750000000013999</v>
      </c>
      <c r="AJ22" s="1">
        <v>14.8764656701516</v>
      </c>
      <c r="AK22" s="1">
        <v>2.9242857142860701</v>
      </c>
      <c r="AL22" s="1">
        <v>2.9961999999992801</v>
      </c>
    </row>
    <row r="23" spans="1:38" x14ac:dyDescent="0.25">
      <c r="B23" t="s">
        <v>51</v>
      </c>
      <c r="D23"/>
      <c r="E23"/>
      <c r="F23"/>
      <c r="G23"/>
      <c r="H23"/>
      <c r="I23"/>
      <c r="J23" s="1">
        <v>1.0537303080721601</v>
      </c>
      <c r="K23" s="1"/>
      <c r="L23" s="1">
        <v>0.62574707267248397</v>
      </c>
      <c r="M23" s="1"/>
      <c r="N23" s="1">
        <v>0.70260341851822405</v>
      </c>
      <c r="O23" s="1"/>
      <c r="P23" s="1">
        <v>0.65607011769242496</v>
      </c>
      <c r="Q23" s="1"/>
      <c r="R23" s="1">
        <v>0.67254929240162897</v>
      </c>
      <c r="S23" s="1"/>
      <c r="T23" s="1">
        <v>1.2599994337460501</v>
      </c>
      <c r="U23" s="1"/>
      <c r="V23" s="1">
        <v>0.42361276736162101</v>
      </c>
      <c r="W23" s="1"/>
      <c r="X23" s="1"/>
      <c r="Y23" s="1">
        <v>1.07290399138837</v>
      </c>
      <c r="Z23" s="1">
        <v>0</v>
      </c>
      <c r="AA23" s="1">
        <v>7.63427335521079</v>
      </c>
      <c r="AB23" s="1">
        <v>6.1549026122121901</v>
      </c>
      <c r="AC23" s="1">
        <v>5.8970945112938503E-2</v>
      </c>
      <c r="AD23" s="1">
        <v>1.1500181840126</v>
      </c>
      <c r="AE23" s="1">
        <v>3.90960447919857</v>
      </c>
      <c r="AF23" s="1">
        <v>0.18968557815840401</v>
      </c>
      <c r="AG23" s="1">
        <v>0.234462385436118</v>
      </c>
      <c r="AH23" s="1">
        <v>0.16038154496012799</v>
      </c>
      <c r="AI23" s="1">
        <v>0.25901598186872399</v>
      </c>
      <c r="AJ23" s="1">
        <v>0.58246698993049495</v>
      </c>
      <c r="AK23" s="1">
        <v>0.30009334902617602</v>
      </c>
      <c r="AL23" s="1">
        <v>0.225592452748201</v>
      </c>
    </row>
    <row r="24" spans="1:38" x14ac:dyDescent="0.25">
      <c r="A24" s="12"/>
      <c r="B24" s="12" t="s">
        <v>50</v>
      </c>
      <c r="C24" s="17"/>
      <c r="D24" s="12"/>
      <c r="E24" s="12"/>
      <c r="F24" s="12"/>
      <c r="G24" s="12"/>
      <c r="H24" s="12"/>
      <c r="I24" s="12"/>
      <c r="J24" s="17">
        <v>2</v>
      </c>
      <c r="K24" s="17"/>
      <c r="L24" s="17">
        <v>2</v>
      </c>
      <c r="M24" s="17"/>
      <c r="N24" s="17">
        <v>2</v>
      </c>
      <c r="O24" s="17"/>
      <c r="P24" s="17">
        <v>2</v>
      </c>
      <c r="Q24" s="17"/>
      <c r="R24" s="17">
        <v>2</v>
      </c>
      <c r="S24" s="17"/>
      <c r="T24" s="17">
        <v>2</v>
      </c>
      <c r="U24" s="17"/>
      <c r="V24" s="17">
        <v>2</v>
      </c>
      <c r="W24" s="17"/>
      <c r="X24" s="17"/>
      <c r="Y24" s="17">
        <v>2</v>
      </c>
      <c r="Z24" s="17">
        <v>2</v>
      </c>
      <c r="AA24" s="17">
        <v>2</v>
      </c>
      <c r="AB24" s="17">
        <v>2</v>
      </c>
      <c r="AC24" s="17">
        <v>2</v>
      </c>
      <c r="AD24" s="17">
        <v>2</v>
      </c>
      <c r="AE24" s="17">
        <v>2</v>
      </c>
      <c r="AF24" s="17">
        <v>2</v>
      </c>
      <c r="AG24" s="17">
        <v>2</v>
      </c>
      <c r="AH24" s="17">
        <v>2</v>
      </c>
      <c r="AI24" s="17">
        <v>2</v>
      </c>
      <c r="AJ24" s="17">
        <v>2</v>
      </c>
      <c r="AK24" s="17">
        <v>2</v>
      </c>
      <c r="AL24" s="17">
        <v>2</v>
      </c>
    </row>
    <row r="25" spans="1:38" ht="15.75" thickBot="1" x14ac:dyDescent="0.3">
      <c r="A25" s="18"/>
      <c r="B25" s="18" t="s">
        <v>49</v>
      </c>
      <c r="C25" s="19"/>
      <c r="D25" s="18"/>
      <c r="E25" s="18"/>
      <c r="F25" s="18"/>
      <c r="G25" s="18"/>
      <c r="H25" s="18"/>
      <c r="I25" s="18"/>
      <c r="J25" s="19">
        <v>3</v>
      </c>
      <c r="K25" s="19"/>
      <c r="L25" s="19">
        <v>13</v>
      </c>
      <c r="M25" s="19"/>
      <c r="N25" s="19">
        <v>3</v>
      </c>
      <c r="O25" s="19"/>
      <c r="P25" s="19">
        <v>3</v>
      </c>
      <c r="Q25" s="19"/>
      <c r="R25" s="19">
        <v>3</v>
      </c>
      <c r="S25" s="19"/>
      <c r="T25" s="19">
        <v>3</v>
      </c>
      <c r="U25" s="19"/>
      <c r="V25" s="19">
        <v>4</v>
      </c>
      <c r="W25" s="19"/>
      <c r="X25" s="19"/>
      <c r="Y25" s="19">
        <v>12</v>
      </c>
      <c r="Z25" s="19">
        <v>5</v>
      </c>
      <c r="AA25" s="19">
        <v>12</v>
      </c>
      <c r="AB25" s="19">
        <v>11</v>
      </c>
      <c r="AC25" s="19">
        <v>10</v>
      </c>
      <c r="AD25" s="19">
        <v>3</v>
      </c>
      <c r="AE25" s="19">
        <v>7</v>
      </c>
      <c r="AF25" s="19">
        <v>8</v>
      </c>
      <c r="AG25" s="19">
        <v>6</v>
      </c>
      <c r="AH25" s="19">
        <v>7</v>
      </c>
      <c r="AI25" s="19">
        <v>5</v>
      </c>
      <c r="AJ25" s="19">
        <v>11</v>
      </c>
      <c r="AK25" s="19">
        <v>7</v>
      </c>
      <c r="AL25" s="19">
        <v>5</v>
      </c>
    </row>
    <row r="26" spans="1:38" ht="15.75" thickTop="1" x14ac:dyDescent="0.25">
      <c r="K26" s="1"/>
      <c r="L26" s="1"/>
    </row>
    <row r="27" spans="1:38" x14ac:dyDescent="0.25">
      <c r="B27" s="11" t="s">
        <v>63</v>
      </c>
      <c r="K27" s="2"/>
      <c r="L27" s="2"/>
    </row>
    <row r="28" spans="1:38" x14ac:dyDescent="0.25">
      <c r="B28" t="s">
        <v>60</v>
      </c>
      <c r="K28" s="2"/>
    </row>
    <row r="29" spans="1:38" x14ac:dyDescent="0.25">
      <c r="B29" t="s">
        <v>61</v>
      </c>
    </row>
    <row r="30" spans="1:38" x14ac:dyDescent="0.25">
      <c r="B30" t="s">
        <v>62</v>
      </c>
    </row>
  </sheetData>
  <mergeCells count="14">
    <mergeCell ref="B4:B5"/>
    <mergeCell ref="C4:C5"/>
    <mergeCell ref="H4:W4"/>
    <mergeCell ref="D4:E4"/>
    <mergeCell ref="A1:AL1"/>
    <mergeCell ref="Y4:AL4"/>
    <mergeCell ref="J5:K5"/>
    <mergeCell ref="L5:M5"/>
    <mergeCell ref="N5:O5"/>
    <mergeCell ref="P5:Q5"/>
    <mergeCell ref="R5:S5"/>
    <mergeCell ref="T5:U5"/>
    <mergeCell ref="V5:W5"/>
    <mergeCell ref="A4:A5"/>
  </mergeCells>
  <pageMargins left="0.7" right="0.7" top="0.75" bottom="0.75" header="0.3" footer="0.3"/>
  <pageSetup paperSize="258" orientation="portrait" horizontalDpi="305" verticalDpi="30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WEHYB17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Amsal Tarekegne</dc:creator>
  <cp:lastModifiedBy>CIMMYT</cp:lastModifiedBy>
  <dcterms:created xsi:type="dcterms:W3CDTF">2017-10-08T20:06:24Z</dcterms:created>
  <dcterms:modified xsi:type="dcterms:W3CDTF">2017-10-17T17:29:19Z</dcterms:modified>
</cp:coreProperties>
</file>